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26"/>
  <workbookPr filterPrivacy="1"/>
  <xr:revisionPtr revIDLastSave="0" documentId="8_{C819F3C4-0A01-496D-8BE8-7D754213DF57}" xr6:coauthVersionLast="47" xr6:coauthVersionMax="47" xr10:uidLastSave="{00000000-0000-0000-0000-000000000000}"/>
  <bookViews>
    <workbookView xWindow="4050" yWindow="2925" windowWidth="16005" windowHeight="8250" xr2:uid="{9C7B2677-2718-4CF4-9CD4-AC411FCECE7A}"/>
  </bookViews>
  <sheets>
    <sheet name="Analyis" sheetId="2"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16" i="2" l="1"/>
  <c r="C16" i="2"/>
  <c r="F18" i="2" l="1"/>
</calcChain>
</file>

<file path=xl/sharedStrings.xml><?xml version="1.0" encoding="utf-8"?>
<sst xmlns="http://schemas.openxmlformats.org/spreadsheetml/2006/main" count="26" uniqueCount="23">
  <si>
    <t xml:space="preserve"> Lease Versus Purchase Analysis</t>
  </si>
  <si>
    <r>
      <rPr>
        <sz val="12"/>
        <rFont val="Calibri"/>
        <family val="2"/>
        <scheme val="minor"/>
      </rPr>
      <t>The</t>
    </r>
    <r>
      <rPr>
        <b/>
        <sz val="12"/>
        <rFont val="Calibri"/>
        <family val="2"/>
        <scheme val="minor"/>
      </rPr>
      <t xml:space="preserve"> Tribal Financial Management Center (TFMC) </t>
    </r>
    <r>
      <rPr>
        <sz val="12"/>
        <rFont val="Calibri"/>
        <family val="2"/>
        <scheme val="minor"/>
      </rPr>
      <t>provides</t>
    </r>
    <r>
      <rPr>
        <b/>
        <sz val="12"/>
        <rFont val="Calibri"/>
        <family val="2"/>
        <scheme val="minor"/>
      </rPr>
      <t xml:space="preserve"> training, technical assistance, and resources</t>
    </r>
    <r>
      <rPr>
        <sz val="12"/>
        <rFont val="Calibri"/>
        <family val="2"/>
        <scheme val="minor"/>
      </rPr>
      <t xml:space="preserve"> to support American Indian and Alaska Native communities as they successfully manage the financial aspects of their federal awards. TFMC also offers support via our Virtual Support Center (VSC) to Office for Victims of Crime (OVC) tribal grantees and those seeking federal funding from OVC for the first time. Email questions or requests for grant financial management technical assistance to </t>
    </r>
    <r>
      <rPr>
        <b/>
        <sz val="12"/>
        <rFont val="Calibri"/>
        <family val="2"/>
        <scheme val="minor"/>
      </rPr>
      <t xml:space="preserve">TFMC@OVCTFMC.org </t>
    </r>
    <r>
      <rPr>
        <sz val="12"/>
        <rFont val="Calibri"/>
        <family val="2"/>
        <scheme val="minor"/>
      </rPr>
      <t xml:space="preserve">or call </t>
    </r>
    <r>
      <rPr>
        <b/>
        <sz val="12"/>
        <rFont val="Calibri"/>
        <family val="2"/>
        <scheme val="minor"/>
      </rPr>
      <t>703.462.6900</t>
    </r>
    <r>
      <rPr>
        <sz val="12"/>
        <rFont val="Calibri"/>
        <family val="2"/>
        <scheme val="minor"/>
      </rPr>
      <t xml:space="preserve">. Visit </t>
    </r>
    <r>
      <rPr>
        <b/>
        <sz val="12"/>
        <rFont val="Calibri"/>
        <family val="2"/>
        <scheme val="minor"/>
      </rPr>
      <t xml:space="preserve">OVCTFMC.org </t>
    </r>
    <r>
      <rPr>
        <sz val="12"/>
        <rFont val="Calibri"/>
        <family val="2"/>
        <scheme val="minor"/>
      </rPr>
      <t>for additional resources and information.</t>
    </r>
  </si>
  <si>
    <t xml:space="preserve">*Use in conjuction with the TFMC Lease Versus Purchase Guide Sheet: </t>
  </si>
  <si>
    <t>*Unless required by your entity’s policy to go through a specific vendor, it is suggested you collect at least three written quotes to lease and three written quotes to purchase. The average of those quotes would be used in this analysis and a written justification for the decision made is required.</t>
  </si>
  <si>
    <t xml:space="preserve">*Vehicle is defined broadly and includes cars, trucks, four wheelers, boats and any other budgeted mode of transportion used to support victims of crime with approved grant funds. </t>
  </si>
  <si>
    <t>LEASE</t>
  </si>
  <si>
    <t>PURCHASE</t>
  </si>
  <si>
    <t>Cost of lease (monthly payment x # of months)</t>
  </si>
  <si>
    <t>Purchase price</t>
  </si>
  <si>
    <t>Insurance</t>
  </si>
  <si>
    <t>Maintenance (oil change, tune-up, etc.)</t>
  </si>
  <si>
    <t>Freight/Shipping (if applicable)</t>
  </si>
  <si>
    <t>Depreciation</t>
  </si>
  <si>
    <t>Resale value (purchase price - depreciation)</t>
  </si>
  <si>
    <t>Total Cost (lease cost + insurance + maintenance + shipping)</t>
  </si>
  <si>
    <t>Total Cost (purchase price + insurance + maintenance + shipping - resale value)</t>
  </si>
  <si>
    <t>Difference</t>
  </si>
  <si>
    <t>*Positive value favors lease</t>
  </si>
  <si>
    <t>JUSTIFICATION (for lease or purchase):</t>
  </si>
  <si>
    <t xml:space="preserve">Check this box if leasing a vehicle is not possible because of general leasing prohibitions related to unimproved roads or because the grantee cannot meet lease requirements (e.g., for equipment servicing) because of the remote location.  </t>
  </si>
  <si>
    <t xml:space="preserve">If this box is checked, no lease-cost comparison is required. </t>
  </si>
  <si>
    <t>https://mailchi.mp/ovctfmc.org/gs2020</t>
  </si>
  <si>
    <t>Published on July 18, 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</si>
</sst>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8" formatCode="&quot;$&quot;#,##0.00_);[Red]\(&quot;$&quot;#,##0.00\)"/>
  </numFmts>
  <fonts count="14" x14ac:knownFonts="1">
    <font>
      <sz val="11"/>
      <color theme="1"/>
      <name val="Calibri"/>
      <family val="2"/>
      <scheme val="minor"/>
    </font>
    <font>
      <sz val="10"/>
      <color theme="1"/>
      <name val="Calibri"/>
      <family val="2"/>
      <scheme val="minor"/>
    </font>
    <font>
      <b/>
      <sz val="11"/>
      <color theme="1"/>
      <name val="Calibri"/>
      <family val="2"/>
      <scheme val="minor"/>
    </font>
    <font>
      <u/>
      <sz val="11"/>
      <color theme="10"/>
      <name val="Calibri"/>
      <family val="2"/>
      <scheme val="minor"/>
    </font>
    <font>
      <b/>
      <sz val="12"/>
      <color theme="1"/>
      <name val="Calibri"/>
      <family val="2"/>
      <scheme val="minor"/>
    </font>
    <font>
      <b/>
      <sz val="16"/>
      <color theme="1"/>
      <name val="Calibri"/>
      <family val="2"/>
      <scheme val="minor"/>
    </font>
    <font>
      <sz val="12"/>
      <color theme="1"/>
      <name val="Calibri"/>
      <family val="2"/>
      <scheme val="minor"/>
    </font>
    <font>
      <i/>
      <sz val="11"/>
      <color theme="1"/>
      <name val="Calibri"/>
      <family val="2"/>
      <scheme val="minor"/>
    </font>
    <font>
      <b/>
      <sz val="22"/>
      <color theme="1"/>
      <name val="Calibri"/>
      <family val="2"/>
      <scheme val="minor"/>
    </font>
    <font>
      <sz val="12"/>
      <name val="Calibri"/>
      <family val="2"/>
      <scheme val="minor"/>
    </font>
    <font>
      <sz val="12"/>
      <color theme="4"/>
      <name val="Calibri"/>
      <family val="2"/>
      <scheme val="minor"/>
    </font>
    <font>
      <b/>
      <sz val="12"/>
      <name val="Calibri"/>
      <family val="2"/>
      <scheme val="minor"/>
    </font>
    <font>
      <u/>
      <sz val="14"/>
      <color theme="10"/>
      <name val="Calibri"/>
      <family val="2"/>
      <scheme val="minor"/>
    </font>
    <font>
      <sz val="14"/>
      <color theme="1"/>
      <name val="Calibri"/>
      <family val="2"/>
      <scheme val="minor"/>
    </font>
  </fonts>
  <fills count="4">
    <fill>
      <patternFill patternType="none"/>
    </fill>
    <fill>
      <patternFill patternType="gray125"/>
    </fill>
    <fill>
      <patternFill patternType="solid">
        <fgColor theme="4" tint="0.79998168889431442"/>
        <bgColor indexed="64"/>
      </patternFill>
    </fill>
    <fill>
      <patternFill patternType="solid">
        <fgColor theme="9" tint="0.79998168889431442"/>
        <bgColor indexed="64"/>
      </patternFill>
    </fill>
  </fills>
  <borders count="25">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right/>
      <top style="thin">
        <color indexed="64"/>
      </top>
      <bottom style="double">
        <color indexed="64"/>
      </bottom>
      <diagonal/>
    </border>
    <border>
      <left style="thin">
        <color indexed="64"/>
      </left>
      <right/>
      <top/>
      <bottom/>
      <diagonal/>
    </border>
    <border>
      <left/>
      <right style="thin">
        <color indexed="64"/>
      </right>
      <top/>
      <bottom/>
      <diagonal/>
    </border>
    <border>
      <left/>
      <right/>
      <top/>
      <bottom style="thick">
        <color theme="4"/>
      </bottom>
      <diagonal/>
    </border>
    <border>
      <left/>
      <right/>
      <top style="thick">
        <color theme="4"/>
      </top>
      <bottom/>
      <diagonal/>
    </border>
    <border>
      <left style="medium">
        <color theme="4"/>
      </left>
      <right/>
      <top style="medium">
        <color theme="4"/>
      </top>
      <bottom/>
      <diagonal/>
    </border>
    <border>
      <left/>
      <right/>
      <top style="medium">
        <color theme="4"/>
      </top>
      <bottom/>
      <diagonal/>
    </border>
    <border>
      <left/>
      <right style="medium">
        <color theme="4"/>
      </right>
      <top style="medium">
        <color theme="4"/>
      </top>
      <bottom/>
      <diagonal/>
    </border>
    <border>
      <left style="medium">
        <color theme="4"/>
      </left>
      <right/>
      <top/>
      <bottom/>
      <diagonal/>
    </border>
    <border>
      <left/>
      <right style="medium">
        <color theme="4"/>
      </right>
      <top/>
      <bottom/>
      <diagonal/>
    </border>
    <border>
      <left style="medium">
        <color theme="4"/>
      </left>
      <right/>
      <top/>
      <bottom style="medium">
        <color theme="4"/>
      </bottom>
      <diagonal/>
    </border>
    <border>
      <left/>
      <right/>
      <top/>
      <bottom style="medium">
        <color theme="4"/>
      </bottom>
      <diagonal/>
    </border>
    <border>
      <left/>
      <right style="medium">
        <color theme="4"/>
      </right>
      <top/>
      <bottom style="medium">
        <color theme="4"/>
      </bottom>
      <diagonal/>
    </border>
    <border>
      <left/>
      <right style="thick">
        <color theme="4"/>
      </right>
      <top/>
      <bottom/>
      <diagonal/>
    </border>
    <border>
      <left style="thick">
        <color theme="4"/>
      </left>
      <right/>
      <top style="thick">
        <color theme="4"/>
      </top>
      <bottom/>
      <diagonal/>
    </border>
    <border>
      <left/>
      <right style="thick">
        <color theme="4"/>
      </right>
      <top style="thick">
        <color theme="4"/>
      </top>
      <bottom/>
      <diagonal/>
    </border>
    <border>
      <left style="thick">
        <color theme="4"/>
      </left>
      <right/>
      <top/>
      <bottom/>
      <diagonal/>
    </border>
    <border>
      <left style="thick">
        <color theme="4"/>
      </left>
      <right/>
      <top/>
      <bottom style="thick">
        <color theme="4"/>
      </bottom>
      <diagonal/>
    </border>
    <border>
      <left/>
      <right style="thick">
        <color theme="4"/>
      </right>
      <top/>
      <bottom style="thick">
        <color theme="4"/>
      </bottom>
      <diagonal/>
    </border>
  </borders>
  <cellStyleXfs count="2">
    <xf numFmtId="0" fontId="0" fillId="0" borderId="0"/>
    <xf numFmtId="0" fontId="3" fillId="0" borderId="0" applyNumberFormat="0" applyFill="0" applyBorder="0" applyAlignment="0" applyProtection="0"/>
  </cellStyleXfs>
  <cellXfs count="51">
    <xf numFmtId="0" fontId="0" fillId="0" borderId="0" xfId="0"/>
    <xf numFmtId="0" fontId="1" fillId="0" borderId="0" xfId="0" applyFont="1"/>
    <xf numFmtId="0" fontId="0" fillId="0" borderId="0" xfId="0" applyAlignment="1">
      <alignment vertical="center"/>
    </xf>
    <xf numFmtId="8" fontId="0" fillId="3" borderId="5" xfId="0" applyNumberFormat="1" applyFill="1" applyBorder="1"/>
    <xf numFmtId="8" fontId="0" fillId="3" borderId="3" xfId="0" applyNumberFormat="1" applyFill="1" applyBorder="1"/>
    <xf numFmtId="0" fontId="0" fillId="0" borderId="7" xfId="0" applyBorder="1"/>
    <xf numFmtId="0" fontId="0" fillId="0" borderId="8" xfId="0" applyBorder="1"/>
    <xf numFmtId="0" fontId="0" fillId="2" borderId="4" xfId="0" applyFill="1" applyBorder="1"/>
    <xf numFmtId="8" fontId="0" fillId="2" borderId="3" xfId="0" applyNumberFormat="1" applyFill="1" applyBorder="1"/>
    <xf numFmtId="0" fontId="7" fillId="0" borderId="0" xfId="0" applyFont="1"/>
    <xf numFmtId="0" fontId="2" fillId="2" borderId="0" xfId="0" applyFont="1" applyFill="1"/>
    <xf numFmtId="8" fontId="2" fillId="2" borderId="6" xfId="0" applyNumberFormat="1" applyFont="1" applyFill="1" applyBorder="1"/>
    <xf numFmtId="0" fontId="0" fillId="0" borderId="0" xfId="0" applyAlignment="1">
      <alignment horizontal="left" vertical="center"/>
    </xf>
    <xf numFmtId="0" fontId="0" fillId="0" borderId="0" xfId="0" applyAlignment="1">
      <alignment horizontal="left"/>
    </xf>
    <xf numFmtId="0" fontId="0" fillId="3" borderId="7" xfId="0" applyFill="1" applyBorder="1" applyAlignment="1">
      <alignment horizontal="left" indent="1"/>
    </xf>
    <xf numFmtId="0" fontId="0" fillId="0" borderId="7" xfId="0" applyBorder="1" applyAlignment="1">
      <alignment horizontal="left" indent="1"/>
    </xf>
    <xf numFmtId="0" fontId="0" fillId="0" borderId="0" xfId="0" applyAlignment="1">
      <alignment horizontal="left" vertical="top"/>
    </xf>
    <xf numFmtId="0" fontId="8" fillId="0" borderId="9" xfId="0" applyFont="1" applyBorder="1" applyAlignment="1">
      <alignment horizontal="right" vertical="center" indent="1"/>
    </xf>
    <xf numFmtId="0" fontId="4" fillId="2" borderId="0" xfId="0" applyFont="1" applyFill="1" applyAlignment="1">
      <alignment horizontal="left" vertical="center"/>
    </xf>
    <xf numFmtId="0" fontId="0" fillId="2" borderId="0" xfId="0" applyFill="1"/>
    <xf numFmtId="0" fontId="6" fillId="0" borderId="0" xfId="0" applyFont="1"/>
    <xf numFmtId="0" fontId="6" fillId="0" borderId="0" xfId="0" applyFont="1" applyAlignment="1">
      <alignment horizontal="right"/>
    </xf>
    <xf numFmtId="0" fontId="8" fillId="0" borderId="0" xfId="0" applyFont="1" applyAlignment="1">
      <alignment horizontal="right" vertical="center" indent="1"/>
    </xf>
    <xf numFmtId="0" fontId="5" fillId="2" borderId="1" xfId="0" applyFont="1" applyFill="1" applyBorder="1" applyAlignment="1">
      <alignment horizontal="center" vertical="center"/>
    </xf>
    <xf numFmtId="0" fontId="5" fillId="2" borderId="2" xfId="0" applyFont="1" applyFill="1" applyBorder="1" applyAlignment="1">
      <alignment horizontal="center" vertical="center"/>
    </xf>
    <xf numFmtId="0" fontId="4" fillId="2" borderId="0" xfId="0" applyFont="1" applyFill="1" applyAlignment="1">
      <alignment horizontal="left" vertical="center" wrapText="1"/>
    </xf>
    <xf numFmtId="0" fontId="4" fillId="2" borderId="0" xfId="0" applyFont="1" applyFill="1" applyAlignment="1">
      <alignment horizontal="left" vertical="center"/>
    </xf>
    <xf numFmtId="0" fontId="9" fillId="0" borderId="0" xfId="0" applyFont="1" applyAlignment="1">
      <alignment horizontal="left" vertical="center" wrapText="1" indent="1"/>
    </xf>
    <xf numFmtId="0" fontId="0" fillId="0" borderId="11" xfId="0" applyBorder="1" applyAlignment="1">
      <alignment vertical="top" wrapText="1"/>
    </xf>
    <xf numFmtId="0" fontId="0" fillId="0" borderId="12" xfId="0" applyBorder="1" applyAlignment="1">
      <alignment vertical="top" wrapText="1"/>
    </xf>
    <xf numFmtId="0" fontId="0" fillId="0" borderId="13" xfId="0" applyBorder="1" applyAlignment="1">
      <alignment vertical="top" wrapText="1"/>
    </xf>
    <xf numFmtId="0" fontId="0" fillId="0" borderId="14" xfId="0" applyBorder="1" applyAlignment="1">
      <alignment vertical="top" wrapText="1"/>
    </xf>
    <xf numFmtId="0" fontId="0" fillId="0" borderId="0" xfId="0" applyAlignment="1">
      <alignment vertical="top" wrapText="1"/>
    </xf>
    <xf numFmtId="0" fontId="0" fillId="0" borderId="15" xfId="0" applyBorder="1" applyAlignment="1">
      <alignment vertical="top" wrapText="1"/>
    </xf>
    <xf numFmtId="0" fontId="0" fillId="0" borderId="16" xfId="0" applyBorder="1" applyAlignment="1">
      <alignment vertical="top" wrapText="1"/>
    </xf>
    <xf numFmtId="0" fontId="0" fillId="0" borderId="17" xfId="0" applyBorder="1" applyAlignment="1">
      <alignment vertical="top" wrapText="1"/>
    </xf>
    <xf numFmtId="0" fontId="0" fillId="0" borderId="18" xfId="0" applyBorder="1" applyAlignment="1">
      <alignment vertical="top" wrapText="1"/>
    </xf>
    <xf numFmtId="0" fontId="6" fillId="0" borderId="10" xfId="0" applyFont="1" applyBorder="1" applyAlignment="1">
      <alignment horizontal="left" vertical="center" wrapText="1" indent="1"/>
    </xf>
    <xf numFmtId="0" fontId="6" fillId="0" borderId="0" xfId="0" applyFont="1" applyAlignment="1">
      <alignment horizontal="left" vertical="center" wrapText="1" indent="1"/>
    </xf>
    <xf numFmtId="0" fontId="9" fillId="0" borderId="20" xfId="0" applyFont="1" applyBorder="1" applyAlignment="1">
      <alignment horizontal="left" vertical="center" wrapText="1" indent="1"/>
    </xf>
    <xf numFmtId="0" fontId="10" fillId="0" borderId="10" xfId="0" applyFont="1" applyBorder="1" applyAlignment="1">
      <alignment horizontal="left" vertical="center" wrapText="1" indent="1"/>
    </xf>
    <xf numFmtId="0" fontId="10" fillId="0" borderId="21" xfId="0" applyFont="1" applyBorder="1" applyAlignment="1">
      <alignment horizontal="left" vertical="center" wrapText="1" indent="1"/>
    </xf>
    <xf numFmtId="0" fontId="10" fillId="0" borderId="22" xfId="0" applyFont="1" applyBorder="1" applyAlignment="1">
      <alignment horizontal="left" vertical="center" wrapText="1" indent="1"/>
    </xf>
    <xf numFmtId="0" fontId="10" fillId="0" borderId="0" xfId="0" applyFont="1" applyAlignment="1">
      <alignment horizontal="left" vertical="center" wrapText="1" indent="1"/>
    </xf>
    <xf numFmtId="0" fontId="10" fillId="0" borderId="19" xfId="0" applyFont="1" applyBorder="1" applyAlignment="1">
      <alignment horizontal="left" vertical="center" wrapText="1" indent="1"/>
    </xf>
    <xf numFmtId="0" fontId="10" fillId="0" borderId="23" xfId="0" applyFont="1" applyBorder="1" applyAlignment="1">
      <alignment horizontal="left" vertical="center" wrapText="1" indent="1"/>
    </xf>
    <xf numFmtId="0" fontId="10" fillId="0" borderId="9" xfId="0" applyFont="1" applyBorder="1" applyAlignment="1">
      <alignment horizontal="left" vertical="center" wrapText="1" indent="1"/>
    </xf>
    <xf numFmtId="0" fontId="10" fillId="0" borderId="24" xfId="0" applyFont="1" applyBorder="1" applyAlignment="1">
      <alignment horizontal="left" vertical="center" wrapText="1" indent="1"/>
    </xf>
    <xf numFmtId="0" fontId="12" fillId="0" borderId="10" xfId="1" applyFont="1" applyFill="1" applyBorder="1" applyAlignment="1">
      <alignment horizontal="left" vertical="center" wrapText="1" indent="1"/>
    </xf>
    <xf numFmtId="0" fontId="13" fillId="0" borderId="10" xfId="0" applyFont="1" applyBorder="1" applyAlignment="1">
      <alignment horizontal="left" vertical="center" wrapText="1" indent="1"/>
    </xf>
    <xf numFmtId="0" fontId="4" fillId="0" borderId="10" xfId="0" applyFont="1" applyBorder="1" applyAlignment="1">
      <alignment horizontal="left" vertical="center" wrapText="1" inden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19050</xdr:colOff>
          <xdr:row>27</xdr:row>
          <xdr:rowOff>114300</xdr:rowOff>
        </xdr:from>
        <xdr:to>
          <xdr:col>1</xdr:col>
          <xdr:colOff>476250</xdr:colOff>
          <xdr:row>27</xdr:row>
          <xdr:rowOff>628650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xdr:col>
      <xdr:colOff>246185</xdr:colOff>
      <xdr:row>0</xdr:row>
      <xdr:rowOff>140677</xdr:rowOff>
    </xdr:from>
    <xdr:to>
      <xdr:col>1</xdr:col>
      <xdr:colOff>857200</xdr:colOff>
      <xdr:row>0</xdr:row>
      <xdr:rowOff>622838</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27539" y="140677"/>
          <a:ext cx="611015" cy="482161"/>
        </a:xfrm>
        <a:prstGeom prst="rect">
          <a:avLst/>
        </a:prstGeom>
      </xdr:spPr>
    </xdr:pic>
    <xdr:clientData/>
  </xdr:twoCellAnchor>
</xdr:wsDr>
</file>

<file path=xl/theme/theme1.xml><?xml version="1.0" encoding="utf-8"?>
<a:theme xmlns:a="http://schemas.openxmlformats.org/drawingml/2006/main" name="Office Theme">
  <a:themeElements>
    <a:clrScheme name="OVC TFMC">
      <a:dk1>
        <a:sysClr val="windowText" lastClr="000000"/>
      </a:dk1>
      <a:lt1>
        <a:sysClr val="window" lastClr="FFFFFF"/>
      </a:lt1>
      <a:dk2>
        <a:srgbClr val="FFFFFF"/>
      </a:dk2>
      <a:lt2>
        <a:srgbClr val="E7E6E6"/>
      </a:lt2>
      <a:accent1>
        <a:srgbClr val="4F2984"/>
      </a:accent1>
      <a:accent2>
        <a:srgbClr val="00A5B8"/>
      </a:accent2>
      <a:accent3>
        <a:srgbClr val="EE3124"/>
      </a:accent3>
      <a:accent4>
        <a:srgbClr val="A5A5A5"/>
      </a:accent4>
      <a:accent5>
        <a:srgbClr val="CB904D"/>
      </a:accent5>
      <a:accent6>
        <a:srgbClr val="41D3BD"/>
      </a:accent6>
      <a:hlink>
        <a:srgbClr val="4F2984"/>
      </a:hlink>
      <a:folHlink>
        <a:srgbClr val="9164CF"/>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mailchi.mp/ovctfmc.org/gs2020" TargetMode="Externa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2B1591-46FB-4694-BBD0-860121BED645}">
  <dimension ref="B1:S33"/>
  <sheetViews>
    <sheetView tabSelected="1" zoomScale="65" zoomScaleNormal="70" workbookViewId="0">
      <selection activeCell="E33" sqref="E33"/>
    </sheetView>
  </sheetViews>
  <sheetFormatPr defaultRowHeight="15" x14ac:dyDescent="0.25"/>
  <cols>
    <col min="1" max="1" width="4.28515625" customWidth="1"/>
    <col min="2" max="2" width="59.5703125" bestFit="1" customWidth="1"/>
    <col min="3" max="3" width="8.7109375" customWidth="1"/>
    <col min="4" max="4" width="4.5703125" customWidth="1"/>
    <col min="5" max="5" width="77.7109375" bestFit="1" customWidth="1"/>
    <col min="6" max="6" width="10" customWidth="1"/>
    <col min="7" max="7" width="5" customWidth="1"/>
    <col min="13" max="13" width="8" customWidth="1"/>
    <col min="17" max="17" width="7.28515625" customWidth="1"/>
    <col min="18" max="18" width="2.42578125" customWidth="1"/>
  </cols>
  <sheetData>
    <row r="1" spans="2:19" ht="61.15" customHeight="1" thickBot="1" x14ac:dyDescent="0.3">
      <c r="B1" s="22" t="s">
        <v>0</v>
      </c>
      <c r="C1" s="22"/>
      <c r="D1" s="22"/>
      <c r="E1" s="22"/>
      <c r="F1" s="22"/>
    </row>
    <row r="2" spans="2:19" ht="9" customHeight="1" thickTop="1" thickBot="1" x14ac:dyDescent="0.3">
      <c r="B2" s="17"/>
      <c r="C2" s="17"/>
      <c r="D2" s="17"/>
      <c r="E2" s="17"/>
      <c r="F2" s="17"/>
      <c r="H2" s="39" t="s">
        <v>1</v>
      </c>
      <c r="I2" s="40"/>
      <c r="J2" s="40"/>
      <c r="K2" s="40"/>
      <c r="L2" s="40"/>
      <c r="M2" s="40"/>
      <c r="N2" s="40"/>
      <c r="O2" s="40"/>
      <c r="P2" s="40"/>
      <c r="Q2" s="40"/>
      <c r="R2" s="41"/>
    </row>
    <row r="3" spans="2:19" s="12" customFormat="1" ht="49.5" customHeight="1" thickTop="1" thickBot="1" x14ac:dyDescent="0.3">
      <c r="B3" s="50" t="s">
        <v>2</v>
      </c>
      <c r="C3" s="50"/>
      <c r="D3" s="50"/>
      <c r="E3" s="48" t="s">
        <v>21</v>
      </c>
      <c r="F3" s="49"/>
      <c r="H3" s="42"/>
      <c r="I3" s="43"/>
      <c r="J3" s="43"/>
      <c r="K3" s="43"/>
      <c r="L3" s="43"/>
      <c r="M3" s="43"/>
      <c r="N3" s="43"/>
      <c r="O3" s="43"/>
      <c r="P3" s="43"/>
      <c r="Q3" s="43"/>
      <c r="R3" s="44"/>
    </row>
    <row r="4" spans="2:19" s="13" customFormat="1" ht="47.65" customHeight="1" thickTop="1" x14ac:dyDescent="0.25">
      <c r="B4" s="37" t="s">
        <v>3</v>
      </c>
      <c r="C4" s="37"/>
      <c r="D4" s="37"/>
      <c r="E4" s="37"/>
      <c r="F4" s="37"/>
      <c r="H4" s="42"/>
      <c r="I4" s="43"/>
      <c r="J4" s="43"/>
      <c r="K4" s="43"/>
      <c r="L4" s="43"/>
      <c r="M4" s="43"/>
      <c r="N4" s="43"/>
      <c r="O4" s="43"/>
      <c r="P4" s="43"/>
      <c r="Q4" s="43"/>
      <c r="R4" s="44"/>
    </row>
    <row r="5" spans="2:19" s="13" customFormat="1" ht="47.1" customHeight="1" thickBot="1" x14ac:dyDescent="0.3">
      <c r="B5" s="38" t="s">
        <v>4</v>
      </c>
      <c r="C5" s="38"/>
      <c r="D5" s="38"/>
      <c r="E5" s="38"/>
      <c r="F5" s="38"/>
      <c r="H5" s="45"/>
      <c r="I5" s="46"/>
      <c r="J5" s="46"/>
      <c r="K5" s="46"/>
      <c r="L5" s="46"/>
      <c r="M5" s="46"/>
      <c r="N5" s="46"/>
      <c r="O5" s="46"/>
      <c r="P5" s="46"/>
      <c r="Q5" s="46"/>
      <c r="R5" s="47"/>
    </row>
    <row r="6" spans="2:19" ht="8.1" customHeight="1" thickTop="1" thickBot="1" x14ac:dyDescent="0.3">
      <c r="B6" s="1"/>
      <c r="H6" s="27"/>
      <c r="I6" s="27"/>
      <c r="J6" s="27"/>
      <c r="K6" s="27"/>
      <c r="L6" s="27"/>
      <c r="M6" s="27"/>
      <c r="N6" s="27"/>
      <c r="O6" s="27"/>
      <c r="P6" s="27"/>
      <c r="Q6" s="27"/>
      <c r="R6" s="27"/>
      <c r="S6" s="20"/>
    </row>
    <row r="7" spans="2:19" s="2" customFormat="1" ht="24" customHeight="1" thickBot="1" x14ac:dyDescent="0.3">
      <c r="B7" s="23" t="s">
        <v>5</v>
      </c>
      <c r="C7" s="24"/>
      <c r="E7" s="23" t="s">
        <v>6</v>
      </c>
      <c r="F7" s="24"/>
      <c r="H7" s="27"/>
      <c r="I7" s="27"/>
      <c r="J7" s="27"/>
      <c r="K7" s="27"/>
      <c r="L7" s="27"/>
      <c r="M7" s="27"/>
      <c r="N7" s="27"/>
      <c r="O7" s="27"/>
      <c r="P7" s="27"/>
      <c r="Q7" s="27"/>
      <c r="R7" s="27"/>
    </row>
    <row r="8" spans="2:19" ht="14.65" customHeight="1" x14ac:dyDescent="0.25">
      <c r="B8" s="14" t="s">
        <v>7</v>
      </c>
      <c r="C8" s="3"/>
      <c r="E8" s="14" t="s">
        <v>8</v>
      </c>
      <c r="F8" s="3"/>
      <c r="H8" s="27"/>
      <c r="I8" s="27"/>
      <c r="J8" s="27"/>
      <c r="K8" s="27"/>
      <c r="L8" s="27"/>
      <c r="M8" s="27"/>
      <c r="N8" s="27"/>
      <c r="O8" s="27"/>
      <c r="P8" s="27"/>
      <c r="Q8" s="27"/>
      <c r="R8" s="27"/>
    </row>
    <row r="9" spans="2:19" ht="14.65" customHeight="1" x14ac:dyDescent="0.25">
      <c r="B9" s="14" t="s">
        <v>9</v>
      </c>
      <c r="C9" s="4"/>
      <c r="E9" s="14" t="s">
        <v>9</v>
      </c>
      <c r="F9" s="4"/>
      <c r="H9" s="27"/>
      <c r="I9" s="27"/>
      <c r="J9" s="27"/>
      <c r="K9" s="27"/>
      <c r="L9" s="27"/>
      <c r="M9" s="27"/>
      <c r="N9" s="27"/>
      <c r="O9" s="27"/>
      <c r="P9" s="27"/>
      <c r="Q9" s="27"/>
      <c r="R9" s="27"/>
    </row>
    <row r="10" spans="2:19" ht="14.65" customHeight="1" x14ac:dyDescent="0.25">
      <c r="B10" s="14" t="s">
        <v>10</v>
      </c>
      <c r="C10" s="4"/>
      <c r="E10" s="14" t="s">
        <v>10</v>
      </c>
      <c r="F10" s="4"/>
      <c r="H10" s="27"/>
      <c r="I10" s="27"/>
      <c r="J10" s="27"/>
      <c r="K10" s="27"/>
      <c r="L10" s="27"/>
      <c r="M10" s="27"/>
      <c r="N10" s="27"/>
      <c r="O10" s="27"/>
      <c r="P10" s="27"/>
      <c r="Q10" s="27"/>
      <c r="R10" s="27"/>
    </row>
    <row r="11" spans="2:19" ht="14.65" customHeight="1" x14ac:dyDescent="0.25">
      <c r="B11" s="14" t="s">
        <v>11</v>
      </c>
      <c r="C11" s="4"/>
      <c r="E11" s="14" t="s">
        <v>11</v>
      </c>
      <c r="F11" s="4"/>
    </row>
    <row r="12" spans="2:19" ht="14.65" customHeight="1" x14ac:dyDescent="0.25">
      <c r="B12" s="5"/>
      <c r="C12" s="6"/>
      <c r="E12" s="15"/>
      <c r="F12" s="6"/>
    </row>
    <row r="13" spans="2:19" ht="14.65" customHeight="1" x14ac:dyDescent="0.25">
      <c r="B13" s="5"/>
      <c r="C13" s="6"/>
      <c r="E13" s="14" t="s">
        <v>12</v>
      </c>
      <c r="F13" s="4"/>
    </row>
    <row r="14" spans="2:19" ht="14.65" customHeight="1" x14ac:dyDescent="0.25">
      <c r="B14" s="5"/>
      <c r="C14" s="6"/>
      <c r="E14" s="14" t="s">
        <v>13</v>
      </c>
      <c r="F14" s="4"/>
    </row>
    <row r="15" spans="2:19" ht="14.65" customHeight="1" x14ac:dyDescent="0.25">
      <c r="B15" s="5"/>
      <c r="C15" s="6"/>
      <c r="E15" s="5"/>
      <c r="F15" s="6"/>
    </row>
    <row r="16" spans="2:19" ht="15" customHeight="1" x14ac:dyDescent="0.25">
      <c r="B16" s="7" t="s">
        <v>14</v>
      </c>
      <c r="C16" s="8">
        <f>SUM(C8:C10)</f>
        <v>0</v>
      </c>
      <c r="E16" s="7" t="s">
        <v>15</v>
      </c>
      <c r="F16" s="8">
        <f>SUM(F8:F10)-F14</f>
        <v>0</v>
      </c>
      <c r="H16" s="16"/>
      <c r="I16" s="16"/>
      <c r="J16" s="16"/>
      <c r="K16" s="16"/>
      <c r="L16" s="16"/>
      <c r="M16" s="16"/>
      <c r="N16" s="16"/>
      <c r="O16" s="16"/>
      <c r="P16" s="16"/>
      <c r="Q16" s="16"/>
      <c r="R16" s="16"/>
    </row>
    <row r="17" spans="2:18" x14ac:dyDescent="0.25">
      <c r="H17" s="16"/>
      <c r="I17" s="16"/>
      <c r="J17" s="16"/>
      <c r="K17" s="16"/>
      <c r="L17" s="16"/>
      <c r="M17" s="16"/>
      <c r="N17" s="16"/>
      <c r="O17" s="16"/>
      <c r="P17" s="16"/>
      <c r="Q17" s="16"/>
      <c r="R17" s="16"/>
    </row>
    <row r="18" spans="2:18" ht="15.75" thickBot="1" x14ac:dyDescent="0.3">
      <c r="E18" s="10" t="s">
        <v>16</v>
      </c>
      <c r="F18" s="11">
        <f>F16-C16</f>
        <v>0</v>
      </c>
    </row>
    <row r="19" spans="2:18" ht="15.75" thickTop="1" x14ac:dyDescent="0.25">
      <c r="E19" s="9" t="s">
        <v>17</v>
      </c>
    </row>
    <row r="20" spans="2:18" x14ac:dyDescent="0.25">
      <c r="E20" s="1"/>
    </row>
    <row r="21" spans="2:18" ht="20.100000000000001" customHeight="1" thickBot="1" x14ac:dyDescent="0.3">
      <c r="B21" s="18" t="s">
        <v>18</v>
      </c>
      <c r="C21" s="19"/>
      <c r="D21" s="19"/>
      <c r="E21" s="19"/>
      <c r="F21" s="19"/>
    </row>
    <row r="22" spans="2:18" x14ac:dyDescent="0.25">
      <c r="B22" s="28"/>
      <c r="C22" s="29"/>
      <c r="D22" s="29"/>
      <c r="E22" s="29"/>
      <c r="F22" s="30"/>
    </row>
    <row r="23" spans="2:18" x14ac:dyDescent="0.25">
      <c r="B23" s="31"/>
      <c r="C23" s="32"/>
      <c r="D23" s="32"/>
      <c r="E23" s="32"/>
      <c r="F23" s="33"/>
    </row>
    <row r="24" spans="2:18" x14ac:dyDescent="0.25">
      <c r="B24" s="31"/>
      <c r="C24" s="32"/>
      <c r="D24" s="32"/>
      <c r="E24" s="32"/>
      <c r="F24" s="33"/>
    </row>
    <row r="25" spans="2:18" x14ac:dyDescent="0.25">
      <c r="B25" s="31"/>
      <c r="C25" s="32"/>
      <c r="D25" s="32"/>
      <c r="E25" s="32"/>
      <c r="F25" s="33"/>
    </row>
    <row r="26" spans="2:18" ht="15.75" thickBot="1" x14ac:dyDescent="0.3">
      <c r="B26" s="34"/>
      <c r="C26" s="35"/>
      <c r="D26" s="35"/>
      <c r="E26" s="35"/>
      <c r="F26" s="36"/>
    </row>
    <row r="28" spans="2:18" ht="50.25" customHeight="1" x14ac:dyDescent="0.25">
      <c r="B28" s="25" t="s">
        <v>19</v>
      </c>
      <c r="C28" s="25"/>
      <c r="D28" s="25"/>
      <c r="E28" s="25"/>
      <c r="F28" s="25"/>
    </row>
    <row r="29" spans="2:18" ht="15.75" x14ac:dyDescent="0.25">
      <c r="B29" s="26" t="s">
        <v>20</v>
      </c>
      <c r="C29" s="26"/>
      <c r="D29" s="26"/>
      <c r="E29" s="26"/>
      <c r="F29" s="26"/>
    </row>
    <row r="33" spans="5:5" ht="15.75" x14ac:dyDescent="0.25">
      <c r="E33" s="21" t="s">
        <v>22</v>
      </c>
    </row>
  </sheetData>
  <mergeCells count="16">
    <mergeCell ref="H9:R9"/>
    <mergeCell ref="H10:R10"/>
    <mergeCell ref="B22:F26"/>
    <mergeCell ref="B4:F4"/>
    <mergeCell ref="B5:F5"/>
    <mergeCell ref="H2:R5"/>
    <mergeCell ref="H6:R6"/>
    <mergeCell ref="H7:R7"/>
    <mergeCell ref="E3:F3"/>
    <mergeCell ref="B3:D3"/>
    <mergeCell ref="H8:R8"/>
    <mergeCell ref="B1:F1"/>
    <mergeCell ref="B7:C7"/>
    <mergeCell ref="E7:F7"/>
    <mergeCell ref="B28:F28"/>
    <mergeCell ref="B29:F29"/>
  </mergeCells>
  <hyperlinks>
    <hyperlink ref="E3" r:id="rId1" xr:uid="{DC66D524-304B-448F-9D75-40BAFEBE5CB5}"/>
  </hyperlinks>
  <pageMargins left="0.7" right="0.7" top="0.75" bottom="0.75" header="0.3" footer="0.3"/>
  <pageSetup orientation="landscape" r:id="rId2"/>
  <drawing r:id="rId3"/>
  <legacyDrawing r:id="rId4"/>
  <mc:AlternateContent xmlns:mc="http://schemas.openxmlformats.org/markup-compatibility/2006">
    <mc:Choice Requires="x14">
      <controls>
        <mc:AlternateContent xmlns:mc="http://schemas.openxmlformats.org/markup-compatibility/2006">
          <mc:Choice Requires="x14">
            <control shapeId="1027" r:id="rId5" name="Check Box 3">
              <controlPr defaultSize="0" autoFill="0" autoLine="0" autoPict="0">
                <anchor moveWithCells="1">
                  <from>
                    <xdr:col>0</xdr:col>
                    <xdr:colOff>19050</xdr:colOff>
                    <xdr:row>27</xdr:row>
                    <xdr:rowOff>114300</xdr:rowOff>
                  </from>
                  <to>
                    <xdr:col>1</xdr:col>
                    <xdr:colOff>476250</xdr:colOff>
                    <xdr:row>27</xdr:row>
                    <xdr:rowOff>628650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Analyis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Lease Versus Purchase Analysis</dc:title>
  <dc:subject/>
  <dc:creator/>
  <cp:keywords/>
  <dc:description/>
  <cp:lastModifiedBy/>
  <cp:revision>1</cp:revision>
  <dcterms:created xsi:type="dcterms:W3CDTF">2022-07-18T19:37:19Z</dcterms:created>
  <dcterms:modified xsi:type="dcterms:W3CDTF">2022-07-19T13:03:28Z</dcterms:modified>
  <cp:category/>
  <cp:contentStatus/>
</cp:coreProperties>
</file>